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filterPrivacy="1" defaultThemeVersion="124226"/>
  <xr:revisionPtr revIDLastSave="0" documentId="13_ncr:1_{49FD5D64-3112-EF49-8CE3-00CDCD81F689}" xr6:coauthVersionLast="46" xr6:coauthVersionMax="46" xr10:uidLastSave="{00000000-0000-0000-0000-000000000000}"/>
  <bookViews>
    <workbookView xWindow="240" yWindow="460" windowWidth="32680" windowHeight="20000" xr2:uid="{00000000-000D-0000-FFFF-FFFF00000000}"/>
  </bookViews>
  <sheets>
    <sheet name="Munk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9" i="1" l="1"/>
  <c r="J5" i="1"/>
  <c r="J6" i="1"/>
  <c r="G5" i="1"/>
  <c r="G6" i="1"/>
  <c r="G7" i="1"/>
  <c r="G74" i="1"/>
  <c r="J74" i="1" s="1"/>
  <c r="G75" i="1"/>
  <c r="J75" i="1" s="1"/>
  <c r="G76" i="1"/>
  <c r="J76" i="1" s="1"/>
  <c r="G77" i="1"/>
  <c r="J77" i="1" s="1"/>
  <c r="G78" i="1"/>
  <c r="J78" i="1" s="1"/>
  <c r="G73" i="1"/>
  <c r="J73" i="1" s="1"/>
  <c r="G72" i="1"/>
  <c r="J72" i="1" s="1"/>
  <c r="G71" i="1"/>
  <c r="J71" i="1" s="1"/>
  <c r="G70" i="1"/>
  <c r="J70" i="1" s="1"/>
  <c r="G69" i="1"/>
  <c r="J69" i="1" s="1"/>
  <c r="G68" i="1"/>
  <c r="J68" i="1" s="1"/>
  <c r="G67" i="1"/>
  <c r="J67" i="1" s="1"/>
  <c r="G66" i="1"/>
  <c r="J66" i="1" s="1"/>
  <c r="G65" i="1"/>
  <c r="J65" i="1" s="1"/>
  <c r="G64" i="1"/>
  <c r="J64" i="1" s="1"/>
  <c r="G63" i="1"/>
  <c r="J63" i="1" s="1"/>
  <c r="G62" i="1"/>
  <c r="J62" i="1" s="1"/>
  <c r="G61" i="1"/>
  <c r="J61" i="1" s="1"/>
  <c r="G60" i="1"/>
  <c r="J60" i="1" s="1"/>
  <c r="G59" i="1"/>
  <c r="J59" i="1" s="1"/>
  <c r="G58" i="1"/>
  <c r="J58" i="1" s="1"/>
  <c r="G57" i="1"/>
  <c r="J57" i="1" s="1"/>
  <c r="G56" i="1"/>
  <c r="J56" i="1" s="1"/>
  <c r="G55" i="1"/>
  <c r="J55" i="1" s="1"/>
  <c r="G54" i="1"/>
  <c r="J54" i="1" s="1"/>
  <c r="G53" i="1"/>
  <c r="J53" i="1" s="1"/>
  <c r="G52" i="1"/>
  <c r="J52" i="1" s="1"/>
  <c r="G51" i="1"/>
  <c r="J51" i="1" s="1"/>
  <c r="G50" i="1"/>
  <c r="J50" i="1" s="1"/>
  <c r="G49" i="1"/>
  <c r="J49" i="1" s="1"/>
  <c r="G48" i="1"/>
  <c r="J48" i="1" s="1"/>
  <c r="G47" i="1"/>
  <c r="J47" i="1" s="1"/>
  <c r="G46" i="1"/>
  <c r="J46" i="1" s="1"/>
  <c r="G45" i="1"/>
  <c r="J45" i="1" s="1"/>
  <c r="G44" i="1"/>
  <c r="J44" i="1" s="1"/>
  <c r="G43" i="1"/>
  <c r="J43" i="1" s="1"/>
  <c r="G42" i="1"/>
  <c r="J42" i="1" s="1"/>
  <c r="G41" i="1"/>
  <c r="J41" i="1" s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34" i="1"/>
  <c r="J34" i="1" s="1"/>
  <c r="G33" i="1"/>
  <c r="J33" i="1" s="1"/>
  <c r="G32" i="1"/>
  <c r="J32" i="1" s="1"/>
  <c r="G31" i="1"/>
  <c r="J31" i="1" s="1"/>
  <c r="G30" i="1"/>
  <c r="J30" i="1" s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G22" i="1"/>
  <c r="J22" i="1" s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s="1"/>
  <c r="G12" i="1"/>
  <c r="J12" i="1" s="1"/>
  <c r="G11" i="1"/>
  <c r="J11" i="1" s="1"/>
  <c r="G10" i="1"/>
  <c r="J10" i="1" s="1"/>
  <c r="G9" i="1"/>
  <c r="J9" i="1" s="1"/>
  <c r="G8" i="1"/>
  <c r="J8" i="1" s="1"/>
  <c r="J7" i="1"/>
  <c r="G4" i="1"/>
  <c r="J4" i="1" s="1"/>
  <c r="G3" i="1"/>
  <c r="J3" i="1" s="1"/>
  <c r="J79" i="1" l="1"/>
</calcChain>
</file>

<file path=xl/sharedStrings.xml><?xml version="1.0" encoding="utf-8"?>
<sst xmlns="http://schemas.openxmlformats.org/spreadsheetml/2006/main" count="317" uniqueCount="212">
  <si>
    <t>HÚS ÁRU</t>
  </si>
  <si>
    <t>Ssz.</t>
  </si>
  <si>
    <t>Megnevezés</t>
  </si>
  <si>
    <t>mennyiségi egység</t>
  </si>
  <si>
    <t>Éves mennyiség</t>
  </si>
  <si>
    <t>Műszaki specikáció</t>
  </si>
  <si>
    <t>1.</t>
  </si>
  <si>
    <t xml:space="preserve">BORJÚLAPOCKA </t>
  </si>
  <si>
    <t>kilogramm</t>
  </si>
  <si>
    <t>I.osztályú,friss, darabolt, konyhakész megfeleljen a Magyar 
Élelmiszerkönyv kötelező előírásairól szóló 152/2009. (XI. 12.) FVM
 rendelet előírásainak</t>
  </si>
  <si>
    <t>2.</t>
  </si>
  <si>
    <t xml:space="preserve">CSIRKECOMB ALSÓ </t>
  </si>
  <si>
    <t xml:space="preserve">I.osztályú,friss, előhűtött megfeleljen a Magyar Élelmiszerkönyv kötelező előírásairól szóló 152/2009. (XI. 12.) FVM rendelet előírásainak
</t>
  </si>
  <si>
    <t>3.</t>
  </si>
  <si>
    <t xml:space="preserve">CSIRKECOMB EGÉSZ </t>
  </si>
  <si>
    <t>4.</t>
  </si>
  <si>
    <t xml:space="preserve">CSIRKECOMB FELSŐ </t>
  </si>
  <si>
    <t>I.osztályú,friss, előhűtött megfeleljen a Magyar Élelmiszerkönyv
 kötelező előírásairól szóló 152/2009. (XI. 12.) FVM rendelet 
előírásainak</t>
  </si>
  <si>
    <t>5.</t>
  </si>
  <si>
    <t>CSIRKEMÁJ szív nélkül</t>
  </si>
  <si>
    <t>I.osztályú,friss, előhűtött megfeleljen a Magyar Élelmiszerkönyv
kötelező előírásairól szóló 152/2009. (XI. 12.) FVM 
rendelet előírásainak</t>
  </si>
  <si>
    <t>6.</t>
  </si>
  <si>
    <t>CSIRKEMELLFILÉ leeső nélkül,</t>
  </si>
  <si>
    <t>7.</t>
  </si>
  <si>
    <t xml:space="preserve">FELVÁGOTT csemege karaj </t>
  </si>
  <si>
    <t>darab</t>
  </si>
  <si>
    <t>10dkg/csomag, szeletelt megfeleljen a Magyar Élelmiszerkönyv
 kötelező előírásairól szóló 152/2009. (XI. 12.) FVM 
rendelet előírásainak</t>
  </si>
  <si>
    <t>8.</t>
  </si>
  <si>
    <t>FELVÁGOTT csemege sonka</t>
  </si>
  <si>
    <t>megfeleljen a Magyar Élelmiszerkönyv kötelező előírásairól szóló 152/2009.(XI.12.) FVM rendelet előírásainak</t>
  </si>
  <si>
    <t>9.</t>
  </si>
  <si>
    <t xml:space="preserve">FELVÁGOTT csemege sonka </t>
  </si>
  <si>
    <t>10.</t>
  </si>
  <si>
    <t>FELVÁGOTT csirkemellsonka</t>
  </si>
  <si>
    <t>11.</t>
  </si>
  <si>
    <t xml:space="preserve">FELVÁGOTT FARMER </t>
  </si>
  <si>
    <t>Húsfehérje tartalom min.16%(m/m), só (NaCl) tartalom max.5%(m/m)</t>
  </si>
  <si>
    <t>12.</t>
  </si>
  <si>
    <t xml:space="preserve">FELVÁGOTT füstölt tarja </t>
  </si>
  <si>
    <t>8dkg/csomag, szeletelt megfeleljen a Magyar Élelmiszerkönyv kötelező 
előírásairól szóló 152/2009. (XI. 12.) FVM rendelet előírásainak</t>
  </si>
  <si>
    <t>13.</t>
  </si>
  <si>
    <t>FELVÁGOTT gépsonka</t>
  </si>
  <si>
    <t>14.</t>
  </si>
  <si>
    <t>FELVÁGOTT olasz</t>
  </si>
  <si>
    <t>Fehérjetartalom min.12%, max.16%(m/m),zsírtartalom min.35%-max.45% (m/m),só (NaCl) tartalom min.2,5%-max.3,5% (m/m)</t>
  </si>
  <si>
    <t>15.</t>
  </si>
  <si>
    <t xml:space="preserve">FELVÁGOTT olasz </t>
  </si>
  <si>
    <t>10 dkg/csomag, szeletelt megfeleljen a Magyar Élelmiszerkönyv kötelező 
előírásairól szóló 152/2009. (XI. 12.) FVM rendelet előírásainak</t>
  </si>
  <si>
    <t>16.</t>
  </si>
  <si>
    <t xml:space="preserve">FELVÁGOTT baromfi párizsi </t>
  </si>
  <si>
    <t>15 dkg/csomag, szeletelt megfeleljen a Magyar Élelmiszerkönyv kötelező 
előírásairól szóló 152/2009. (XI. 12.) FVM rendelet előírásainak</t>
  </si>
  <si>
    <t>17.</t>
  </si>
  <si>
    <t>FELVÁGOTT baromfi párizsi</t>
  </si>
  <si>
    <t>A  hústartalom a késztermékre vonatkoztatva minimum 70%.
Zsírtartalom legfeljebb 23,0% (m/m)</t>
  </si>
  <si>
    <t>18.</t>
  </si>
  <si>
    <t>FELVÁGOTT pulykasonka</t>
  </si>
  <si>
    <t>19.</t>
  </si>
  <si>
    <t>FELVÁGOTT sertéspárizsi</t>
  </si>
  <si>
    <t>20.</t>
  </si>
  <si>
    <t xml:space="preserve">FELVÁGOTT sertéspárizsi </t>
  </si>
  <si>
    <t xml:space="preserve">15dkg/csomag, szeletelt megfeleljen a Magyar Élelmiszerkönyv kötelező 
előírásairól szóló 152/2009. (XI. 12.) FVM rendelet előírásaina </t>
  </si>
  <si>
    <t>21.</t>
  </si>
  <si>
    <t>FELVÁGOTT soproni</t>
  </si>
  <si>
    <t>megfeleljen a Magyar Élelmiszerkönyv kötelező 
előírásairól szóló 152/2009. (XI. 12.) FVM rendelet előírásainak</t>
  </si>
  <si>
    <t>22.</t>
  </si>
  <si>
    <t>FELVÁGOTT zalai</t>
  </si>
  <si>
    <t>23.</t>
  </si>
  <si>
    <t xml:space="preserve">FELVÁGOTT zalai </t>
  </si>
  <si>
    <t>24.</t>
  </si>
  <si>
    <t xml:space="preserve">Főtt füstölt tarja </t>
  </si>
  <si>
    <t xml:space="preserve"> összes só(NaCl) tartalom maximum 3 % (m/m), összes hústartalom minimum 68% (m/m), összes zsírtartalom maximum 9% (m/m) (MÉ 1-3/13-1 sz előírás alapján)</t>
  </si>
  <si>
    <t>25.</t>
  </si>
  <si>
    <t>Füstölt tarja, nyers</t>
  </si>
  <si>
    <t>26.</t>
  </si>
  <si>
    <t>HAL /FÜSTÖLT LAZAC</t>
  </si>
  <si>
    <t>27.</t>
  </si>
  <si>
    <t>HAL /HARCSA FILÉ</t>
  </si>
  <si>
    <t>28.</t>
  </si>
  <si>
    <t>HAL /PONTY CSONT, FEJ, FAROK./</t>
  </si>
  <si>
    <t>29.</t>
  </si>
  <si>
    <t>HAL /PONTYFILÉ</t>
  </si>
  <si>
    <t>30.</t>
  </si>
  <si>
    <t xml:space="preserve">HAL/TILÁPIAFILÉ </t>
  </si>
  <si>
    <t>10% GLAZUR 140-180 GRAMM/SZELET</t>
  </si>
  <si>
    <t>31.</t>
  </si>
  <si>
    <t>KACSACOMB EGÉSZ,</t>
  </si>
  <si>
    <t xml:space="preserve"> friss előhűtött megfeleljen a Magyar Élelmiszerkönyv kötelező 
előírásairól szóló 152/2009. (XI. 12.) FVM rendelet előírásainak</t>
  </si>
  <si>
    <t>32.</t>
  </si>
  <si>
    <t>KACSAMELL FILÉ</t>
  </si>
  <si>
    <t xml:space="preserve"> friss, előhűtött, konyhakész megfeleljen a Magyar Élelmiszerkönyv kötelező 
előírásairól szóló 152/2009. (XI. 12.) FVM rendelet előírásainak </t>
  </si>
  <si>
    <t>33.</t>
  </si>
  <si>
    <t xml:space="preserve">KENŐMÁJAS </t>
  </si>
  <si>
    <t xml:space="preserve">tömlős 10dkg/db  minőségű megfeleljen a Magyar Élelmiszerkönyv kötelező előírásairól szóló 152/2009.(XI.12.) FVM rendelet előírásainak </t>
  </si>
  <si>
    <t>34.</t>
  </si>
  <si>
    <t>KOLBÁSZ DEBRECENI</t>
  </si>
  <si>
    <t>35.</t>
  </si>
  <si>
    <t>KOLBÁSZ</t>
  </si>
  <si>
    <t xml:space="preserve"> legalább 15% (m/m) kötőszövetmentes fehérje-tartalmú, 4-6 mm-es nagyságra aprított sertéshús- és kemény szalonna-szemcsékből álló, sertés vékonybélbe pározva  töltött; sóval, csemege és csípős paprikaőrleménnyel, fokhagymával, borssal és őrölt köménnyel ízesített, alapvetően bükkfával füstölt, szárítással érlelt-tartósított húskészítmény.
Átmérője 26-40 mm, 18-26 cm-es hosszúságra pározott </t>
  </si>
  <si>
    <t>36.</t>
  </si>
  <si>
    <t xml:space="preserve">KOLBÁSZ </t>
  </si>
  <si>
    <t xml:space="preserve">8 dkg/csomag, legalább 15% (m/m) kötőszövetmentes fehérje-tartalmú, 4-6 mm-es nagyságra aprított sertéshús- és kemény szalonna-szemcsékből álló, sertés vékonybélbe pározva (vagy szeletelésre gyártás esetén vízgőzáteresztő műbélbe) töltött; sóval, csemege és csípős paprikaőrleménnyel, fokhagymával, borssal és őrölt köménnyel ízesített, alapvetően bükkfával füstölt, szárítással érlelt-tartósított húskészítmény.
Átmérője 26-40 mm, szeletelt. </t>
  </si>
  <si>
    <t>37.</t>
  </si>
  <si>
    <t>KOLBÁSZ LÁNGOLT</t>
  </si>
  <si>
    <t>38.</t>
  </si>
  <si>
    <t>KOLBÁSZ PARASZT FÜSTÖLT</t>
  </si>
  <si>
    <t>megfeleljen a Magyar Élelmiszerkönyv kötelező előírásairól szóló
 152/2009. (XI. 12.) FVM rendelet előírásainak</t>
  </si>
  <si>
    <t>39.</t>
  </si>
  <si>
    <t>KOLBÁSZ sütnivaló</t>
  </si>
  <si>
    <t>összes adalék-fehérjetartalom minimum 12% (m/m), összes
zsírtartalom maximum 35% (m/m), összes só(NaCl) tartalom maximum 3,5% (m/m)</t>
  </si>
  <si>
    <t>40.</t>
  </si>
  <si>
    <t xml:space="preserve">LIBACOMB FILÉ </t>
  </si>
  <si>
    <t>friss, előhűtött, konyhakész ,
megfeleljen a Magyar Élelmiszerkönyv kötelező előírásairól szóló 152/2009. (XI. 12.) FVM rendelet előírásainak, zsírtartalom maximum 30%</t>
  </si>
  <si>
    <t>41.</t>
  </si>
  <si>
    <t>LIBANYAK</t>
  </si>
  <si>
    <t xml:space="preserve"> friss, előhűtött, darabolt megfeleljen a Magyar Élelmiszerkönyv kötelező 
előírásairól szóló 152/2009. (XI. 12.) FVM rendelet előírásainak</t>
  </si>
  <si>
    <t>42.</t>
  </si>
  <si>
    <t>MÁJASHURKA</t>
  </si>
  <si>
    <t>összes adalék-fehérjetartalom minimum 11% (m/m), összes
 zsírtartalom maximum 31% (m/m), összes só(NaCl) tartalom maximum 2,5 % (m/m)</t>
  </si>
  <si>
    <t>43.</t>
  </si>
  <si>
    <t xml:space="preserve">MARHA FELSÁL </t>
  </si>
  <si>
    <t>friss, előhűtött, konyhakészmegfeleljen a Magyar Élelmiszerkönyv kötelező 
előírásairól szóló 152/2009. (XI. 12.) FVM rendelet előírásainak</t>
  </si>
  <si>
    <t>44.</t>
  </si>
  <si>
    <t xml:space="preserve">MARHA LÁBSZÁR </t>
  </si>
  <si>
    <t>45.</t>
  </si>
  <si>
    <t xml:space="preserve">MARHA NYAK </t>
  </si>
  <si>
    <t>friss, előhűtött, darabolt megfeleljen a Magyar Élelmiszerkönyv kötelező 
előírásairól szóló 152/2009. (XI. 12.) FVM rendelet előírásainak</t>
  </si>
  <si>
    <t>46.</t>
  </si>
  <si>
    <t xml:space="preserve">MARHA-PACAL </t>
  </si>
  <si>
    <t>előfőzött, csíkozott megfeleljen a Magyar Élelmiszerkönyv kötelező 
előírásairól szóló 152/2009. (XI. 12.) FVM rendelet előírásainak</t>
  </si>
  <si>
    <t>47.</t>
  </si>
  <si>
    <t>PULYKA felsőcombfilé,</t>
  </si>
  <si>
    <t xml:space="preserve"> friss, előhűtött megfeleljen a Magyar Élelmiszerkönyv kötelező 
előírásairól szóló 152/2009. (XI. 12.) FVM rendelet előírásainak</t>
  </si>
  <si>
    <t>48.</t>
  </si>
  <si>
    <t xml:space="preserve">PULYKA NYAK </t>
  </si>
  <si>
    <t>darabolt, friss, előhűtött megfeleljen a Magyar Élelmiszerkönyv kötelező 
előírásairól szóló 152/2009. (XI. 12.) FVM rendelet előírásainak</t>
  </si>
  <si>
    <t>49.</t>
  </si>
  <si>
    <t xml:space="preserve">PULYKAMELL FILÉ </t>
  </si>
  <si>
    <t>50.</t>
  </si>
  <si>
    <t>SERTÉS HÚSOSCSONT</t>
  </si>
  <si>
    <t>51.</t>
  </si>
  <si>
    <t xml:space="preserve">SERTÉSCOMB </t>
  </si>
  <si>
    <t xml:space="preserve">csont nélkül, friss, előhütött, konyhakész,
 csont nélküli hátsó csülök, megfeleljen a Magyar Élelmiszerkönyv kötelező előírásairól szóló 152/2009. (XI. 12.) FVM rendelet előírásainak </t>
  </si>
  <si>
    <t>52.</t>
  </si>
  <si>
    <t xml:space="preserve">SERTÉSCSÜLÖK </t>
  </si>
  <si>
    <t>csont nélkül,friss, előhütött, konyhakész,
csont nélküli hátsó csülök, megfeleljen a Magyar Élelmiszerkönyv kötelező előírásairól szóló 152/2009. (XI. 12.) FVM rendelet előírásainak</t>
  </si>
  <si>
    <t>53.</t>
  </si>
  <si>
    <t xml:space="preserve">SERTÉSDAGADÓ </t>
  </si>
  <si>
    <t>friss, előhűtött megfeleljen a Magyar Élelmiszerkönyv kötelező 
előírásairól szóló 152/2009. (XI. 12.) FVM rendelet előírásainak</t>
  </si>
  <si>
    <t>54.</t>
  </si>
  <si>
    <t xml:space="preserve">SERTÉSKARAJ </t>
  </si>
  <si>
    <t>grill, friss, előhűtött, konyhakész ,
 megfeleljen a Magyar Élelmiszerkönyv kötelező előírásairól szóló 152/2009. (XI. 12.) FVM rendelet előírásainak Zsírtartalom maximum 20%</t>
  </si>
  <si>
    <t>55.</t>
  </si>
  <si>
    <t xml:space="preserve">SERTÉSLAPOCKA </t>
  </si>
  <si>
    <t xml:space="preserve">friss, előhűtött, konyhakész,
megfeleljen a Magyar Élelmiszerkönyv kötelező előírásairól szóló 152/2009. (XI. 12.) FVM rendelet előírásainak Zsírtartalom maximum 30% </t>
  </si>
  <si>
    <t>56.</t>
  </si>
  <si>
    <t xml:space="preserve">SERTÉSMÁJ </t>
  </si>
  <si>
    <t>friss, előhűtött, szeletelt,
megfeleljen a Magyar Élelmiszerkönyv kötelező előírásairól szóló 152/2009. (XI. 12.) FVM rendelet előírásainak</t>
  </si>
  <si>
    <t>57.</t>
  </si>
  <si>
    <t xml:space="preserve">SERTÉSTARJA </t>
  </si>
  <si>
    <t xml:space="preserve">csont nélkül, friss, előhűtött,
konyhakész  megfeleljen a Magyar Élelmiszerkönyv kötelező előírásairól szóló 152/2009. (XI. 12.) FVM rendelet előírásainak,  Zsírtartalom maximum  30% </t>
  </si>
  <si>
    <t>58.</t>
  </si>
  <si>
    <t>SZALÁMI DIÁKCSEMEGE</t>
  </si>
  <si>
    <t>59.</t>
  </si>
  <si>
    <t xml:space="preserve">SZALÁMI PAPRIKÁS </t>
  </si>
  <si>
    <t>7DKG/csomag szeletelt megfeleljen a Magyar Élelmiszerkönyv kötelező 
előírásairól szóló 152/2009. (XI. 12.) FVM rendelet előírásainak</t>
  </si>
  <si>
    <t>60.</t>
  </si>
  <si>
    <t xml:space="preserve">SZALÁMI </t>
  </si>
  <si>
    <t>egyedi fűszerek hozzáadásával, hagyományos, bükkfa füstöléssel és hosszú érlelési eljárással készülő szalámi. Magas minőségű termék, kellemesen füstölt ízzel és  nemespenész-bevonattal, 24% fehérjetartalom, 47% zsírtartalom</t>
  </si>
  <si>
    <t>61.</t>
  </si>
  <si>
    <t>SZALÁMI TURISTA</t>
  </si>
  <si>
    <t>62.</t>
  </si>
  <si>
    <t>SZALONNA BACON</t>
  </si>
  <si>
    <t xml:space="preserve"> szeletelt megfeleljen a Magyar Élelmiszerkönyv kötelező 
előírásairól szóló 152/2009. (XI. 12.) FVM rendelet előírásainak</t>
  </si>
  <si>
    <t>63.</t>
  </si>
  <si>
    <t>SZALONNA CSÁSZÁR főtt</t>
  </si>
  <si>
    <t>64.</t>
  </si>
  <si>
    <t>SZALONNA FÜSTÖLT CSEMEGE</t>
  </si>
  <si>
    <t>65.</t>
  </si>
  <si>
    <t>SZALONNA KOLOZSVÁRI</t>
  </si>
  <si>
    <t>66.</t>
  </si>
  <si>
    <t xml:space="preserve">TÉLISZALÁMI </t>
  </si>
  <si>
    <t>7dkg/csomag, szeletelt,megfeleljen a Magyar Élelmiszerkönyv kötelező 
előírásairól szóló 152/2009. (XI. 12.) FVM rendelet előírásainak</t>
  </si>
  <si>
    <t>67.</t>
  </si>
  <si>
    <t>68.</t>
  </si>
  <si>
    <t xml:space="preserve">TEPERTŐ </t>
  </si>
  <si>
    <t>bőr nélkül, megfeleljen a Magyar Élelmiszerkönyv kötelező 
előírásairól szóló 152/2009. (XI. 12.) FVM rendelet előírásainak</t>
  </si>
  <si>
    <t>69.</t>
  </si>
  <si>
    <t>VÉRESHURKA</t>
  </si>
  <si>
    <t>összes adalék-fehérjetartalom minimum 11% (m/m), 
összes zsírtartalom maximum 31% (m/m), összes só(NaCl) tartalom maximum 2,5 % (m/m)</t>
  </si>
  <si>
    <t>70.</t>
  </si>
  <si>
    <t>VIRSLI SERTÉS</t>
  </si>
  <si>
    <t xml:space="preserve">megfeleljen a Magyar Élelmiszerkönyv kötelezőelőírásairól szóló 152/2009. (XI. 12.) FVM rendelet előírásainak </t>
  </si>
  <si>
    <t>71.</t>
  </si>
  <si>
    <t>ZSÍR SERTÉS</t>
  </si>
  <si>
    <t>72.</t>
  </si>
  <si>
    <t>SERTÉSSZŰZ</t>
  </si>
  <si>
    <t>73.</t>
  </si>
  <si>
    <t>SERTÉSOLDALAS</t>
  </si>
  <si>
    <t>74.</t>
  </si>
  <si>
    <t>MARHA HÁTSZÍN</t>
  </si>
  <si>
    <t>75.</t>
  </si>
  <si>
    <t>MARHA NYELV FÜSTÖLT</t>
  </si>
  <si>
    <t>Nettó egységár (Ft/mennyiség)</t>
  </si>
  <si>
    <t>Nettó ajánlati ár (Ft)</t>
  </si>
  <si>
    <t>ÁFA mértéke (%)</t>
  </si>
  <si>
    <t>ÁFA összege (Ft)</t>
  </si>
  <si>
    <t>Bruttó ajánlati ár</t>
  </si>
  <si>
    <t>Nettó ajánlati ár mindösszesen:</t>
  </si>
  <si>
    <t>Bruttó ajánlati ár mindösszesen:</t>
  </si>
  <si>
    <t>I.osztályú,friss, előhűtött, konyhakész megfeleljen a Magyar Élelmiszerkönyv kötelező előírásairól szóló 152/2009. (XI. 12.) FVM rendelet előírásainak</t>
  </si>
  <si>
    <t>76.</t>
  </si>
  <si>
    <t>I.osztályú,friss, előhűtött, konyhakész, megfeleljen a Magyar Élelmiszerkönyv
 kötelező előírásairól szóló 152/2009. (XI. 12.) FVM 
rendelet előírásainak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</si>
</sst>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0"/>
      <name val="Palatino Linotype"/>
      <family val="1"/>
      <charset val="238"/>
    </font>
    <font>
      <sz val="11"/>
      <color indexed="8"/>
      <name val="Calibri"/>
      <family val="2"/>
    </font>
    <font>
      <sz val="11"/>
      <color rgb="FF333333"/>
      <name val="Dinpro_reg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2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wrapText="1"/>
    </xf>
    <xf numFmtId="0" fontId="1" fillId="0" borderId="7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9" xfId="1" applyFont="1" applyFill="1" applyBorder="1" applyAlignment="1" applyProtection="1">
      <alignment horizontal="left" vertical="center" wrapText="1"/>
    </xf>
    <xf numFmtId="0" fontId="3" fillId="0" borderId="8" xfId="2" applyFont="1" applyBorder="1" applyAlignment="1">
      <alignment horizontal="left" vertical="center" wrapText="1"/>
    </xf>
    <xf numFmtId="0" fontId="0" fillId="0" borderId="8" xfId="0" applyBorder="1"/>
    <xf numFmtId="0" fontId="5" fillId="0" borderId="1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1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2" fontId="1" fillId="0" borderId="21" xfId="0" applyNumberFormat="1" applyFont="1" applyBorder="1" applyAlignment="1">
      <alignment horizontal="left" vertical="center"/>
    </xf>
    <xf numFmtId="0" fontId="7" fillId="0" borderId="23" xfId="0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3">
    <cellStyle name="Normál" xfId="0" builtinId="0"/>
    <cellStyle name="Normál 3" xfId="1" xr:uid="{00000000-0005-0000-0000-000001000000}"/>
    <cellStyle name="Normál 4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workbookViewId="0">
      <selection activeCell="C92" sqref="C92"/>
    </sheetView>
  </sheetViews>
  <sheetFormatPr baseColWidth="10" defaultColWidth="8.83203125" defaultRowHeight="15"/>
  <cols>
    <col min="1" max="1" width="4.6640625" bestFit="1" customWidth="1"/>
    <col min="2" max="2" width="45.6640625" customWidth="1"/>
    <col min="3" max="3" width="31.83203125" customWidth="1"/>
    <col min="4" max="4" width="29.5" customWidth="1"/>
    <col min="5" max="5" width="45.6640625" customWidth="1"/>
    <col min="6" max="6" width="22.6640625" customWidth="1"/>
    <col min="7" max="7" width="16.5" customWidth="1"/>
    <col min="8" max="8" width="18.83203125" customWidth="1"/>
    <col min="9" max="9" width="14.1640625" customWidth="1"/>
    <col min="10" max="10" width="21" customWidth="1"/>
  </cols>
  <sheetData>
    <row r="1" spans="1:10" ht="17" thickBo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35" thickBot="1">
      <c r="A2" s="1" t="s">
        <v>1</v>
      </c>
      <c r="B2" s="1" t="s">
        <v>2</v>
      </c>
      <c r="C2" s="2" t="s">
        <v>3</v>
      </c>
      <c r="D2" s="2" t="s">
        <v>4</v>
      </c>
      <c r="E2" s="3" t="s">
        <v>5</v>
      </c>
      <c r="F2" s="16" t="s">
        <v>202</v>
      </c>
      <c r="G2" s="16" t="s">
        <v>203</v>
      </c>
      <c r="H2" s="16" t="s">
        <v>204</v>
      </c>
      <c r="I2" s="16" t="s">
        <v>205</v>
      </c>
      <c r="J2" s="16" t="s">
        <v>206</v>
      </c>
    </row>
    <row r="3" spans="1:10" ht="80">
      <c r="A3" s="41" t="s">
        <v>6</v>
      </c>
      <c r="B3" s="36" t="s">
        <v>7</v>
      </c>
      <c r="C3" s="4" t="s">
        <v>8</v>
      </c>
      <c r="D3" s="5">
        <v>130</v>
      </c>
      <c r="E3" s="6" t="s">
        <v>9</v>
      </c>
      <c r="F3" s="17"/>
      <c r="G3" s="18">
        <f>F3*D3</f>
        <v>0</v>
      </c>
      <c r="H3" s="18"/>
      <c r="I3" s="18"/>
      <c r="J3" s="19">
        <f>SUM(G3,I3)</f>
        <v>0</v>
      </c>
    </row>
    <row r="4" spans="1:10" ht="64">
      <c r="A4" s="40" t="s">
        <v>10</v>
      </c>
      <c r="B4" s="37" t="s">
        <v>11</v>
      </c>
      <c r="C4" s="7" t="s">
        <v>8</v>
      </c>
      <c r="D4" s="8">
        <v>105</v>
      </c>
      <c r="E4" s="9" t="s">
        <v>12</v>
      </c>
      <c r="F4" s="20"/>
      <c r="G4" s="21">
        <f t="shared" ref="G4:G68" si="0">F4*D4</f>
        <v>0</v>
      </c>
      <c r="H4" s="21"/>
      <c r="I4" s="21"/>
      <c r="J4" s="22">
        <f t="shared" ref="J4:J68" si="1">SUM(G4,I4)</f>
        <v>0</v>
      </c>
    </row>
    <row r="5" spans="1:10" ht="48">
      <c r="A5" s="40" t="s">
        <v>13</v>
      </c>
      <c r="B5" s="37" t="s">
        <v>14</v>
      </c>
      <c r="C5" s="7" t="s">
        <v>8</v>
      </c>
      <c r="D5" s="8">
        <v>400</v>
      </c>
      <c r="E5" s="9" t="s">
        <v>209</v>
      </c>
      <c r="F5" s="20"/>
      <c r="G5" s="21">
        <f t="shared" si="0"/>
        <v>0</v>
      </c>
      <c r="H5" s="21"/>
      <c r="I5" s="21"/>
      <c r="J5" s="22">
        <f t="shared" si="1"/>
        <v>0</v>
      </c>
    </row>
    <row r="6" spans="1:10" ht="64">
      <c r="A6" s="40" t="s">
        <v>15</v>
      </c>
      <c r="B6" s="37" t="s">
        <v>14</v>
      </c>
      <c r="C6" s="7" t="s">
        <v>8</v>
      </c>
      <c r="D6" s="8">
        <v>1160</v>
      </c>
      <c r="E6" s="9" t="s">
        <v>12</v>
      </c>
      <c r="F6" s="20"/>
      <c r="G6" s="21">
        <f t="shared" si="0"/>
        <v>0</v>
      </c>
      <c r="H6" s="21"/>
      <c r="I6" s="21"/>
      <c r="J6" s="22">
        <f t="shared" si="1"/>
        <v>0</v>
      </c>
    </row>
    <row r="7" spans="1:10" ht="80">
      <c r="A7" s="40" t="s">
        <v>18</v>
      </c>
      <c r="B7" s="37" t="s">
        <v>16</v>
      </c>
      <c r="C7" s="7" t="s">
        <v>8</v>
      </c>
      <c r="D7" s="8">
        <v>90</v>
      </c>
      <c r="E7" s="9" t="s">
        <v>17</v>
      </c>
      <c r="F7" s="20"/>
      <c r="G7" s="21">
        <f t="shared" si="0"/>
        <v>0</v>
      </c>
      <c r="H7" s="21"/>
      <c r="I7" s="21"/>
      <c r="J7" s="22">
        <f t="shared" si="1"/>
        <v>0</v>
      </c>
    </row>
    <row r="8" spans="1:10" ht="64">
      <c r="A8" s="40" t="s">
        <v>21</v>
      </c>
      <c r="B8" s="37" t="s">
        <v>19</v>
      </c>
      <c r="C8" s="7" t="s">
        <v>8</v>
      </c>
      <c r="D8" s="8">
        <v>370</v>
      </c>
      <c r="E8" s="9" t="s">
        <v>20</v>
      </c>
      <c r="F8" s="20"/>
      <c r="G8" s="21">
        <f t="shared" si="0"/>
        <v>0</v>
      </c>
      <c r="H8" s="21"/>
      <c r="I8" s="21"/>
      <c r="J8" s="22">
        <f t="shared" si="1"/>
        <v>0</v>
      </c>
    </row>
    <row r="9" spans="1:10" ht="64">
      <c r="A9" s="40" t="s">
        <v>23</v>
      </c>
      <c r="B9" s="37" t="s">
        <v>22</v>
      </c>
      <c r="C9" s="7" t="s">
        <v>8</v>
      </c>
      <c r="D9" s="8">
        <v>5100</v>
      </c>
      <c r="E9" s="9" t="s">
        <v>211</v>
      </c>
      <c r="F9" s="20"/>
      <c r="G9" s="21">
        <f t="shared" si="0"/>
        <v>0</v>
      </c>
      <c r="H9" s="21"/>
      <c r="I9" s="21"/>
      <c r="J9" s="22">
        <f t="shared" si="1"/>
        <v>0</v>
      </c>
    </row>
    <row r="10" spans="1:10" ht="64">
      <c r="A10" s="40" t="s">
        <v>27</v>
      </c>
      <c r="B10" s="37" t="s">
        <v>24</v>
      </c>
      <c r="C10" s="7" t="s">
        <v>25</v>
      </c>
      <c r="D10" s="8">
        <v>295</v>
      </c>
      <c r="E10" s="9" t="s">
        <v>26</v>
      </c>
      <c r="F10" s="20"/>
      <c r="G10" s="21">
        <f t="shared" si="0"/>
        <v>0</v>
      </c>
      <c r="H10" s="21"/>
      <c r="I10" s="21"/>
      <c r="J10" s="22">
        <f t="shared" si="1"/>
        <v>0</v>
      </c>
    </row>
    <row r="11" spans="1:10" ht="45">
      <c r="A11" s="40" t="s">
        <v>30</v>
      </c>
      <c r="B11" s="37" t="s">
        <v>28</v>
      </c>
      <c r="C11" s="7" t="s">
        <v>8</v>
      </c>
      <c r="D11" s="8">
        <v>100</v>
      </c>
      <c r="E11" s="10" t="s">
        <v>29</v>
      </c>
      <c r="F11" s="20"/>
      <c r="G11" s="21">
        <f t="shared" si="0"/>
        <v>0</v>
      </c>
      <c r="H11" s="21"/>
      <c r="I11" s="21"/>
      <c r="J11" s="22">
        <f t="shared" si="1"/>
        <v>0</v>
      </c>
    </row>
    <row r="12" spans="1:10" ht="64">
      <c r="A12" s="40" t="s">
        <v>32</v>
      </c>
      <c r="B12" s="37" t="s">
        <v>31</v>
      </c>
      <c r="C12" s="7" t="s">
        <v>25</v>
      </c>
      <c r="D12" s="8">
        <v>100</v>
      </c>
      <c r="E12" s="9" t="s">
        <v>26</v>
      </c>
      <c r="F12" s="20"/>
      <c r="G12" s="21">
        <f t="shared" si="0"/>
        <v>0</v>
      </c>
      <c r="H12" s="21"/>
      <c r="I12" s="21"/>
      <c r="J12" s="22">
        <f t="shared" si="1"/>
        <v>0</v>
      </c>
    </row>
    <row r="13" spans="1:10" ht="64">
      <c r="A13" s="40" t="s">
        <v>34</v>
      </c>
      <c r="B13" s="37" t="s">
        <v>33</v>
      </c>
      <c r="C13" s="7" t="s">
        <v>25</v>
      </c>
      <c r="D13" s="8">
        <v>660</v>
      </c>
      <c r="E13" s="9" t="s">
        <v>26</v>
      </c>
      <c r="F13" s="20"/>
      <c r="G13" s="21">
        <f t="shared" si="0"/>
        <v>0</v>
      </c>
      <c r="H13" s="21"/>
      <c r="I13" s="21"/>
      <c r="J13" s="22">
        <f t="shared" si="1"/>
        <v>0</v>
      </c>
    </row>
    <row r="14" spans="1:10" ht="30">
      <c r="A14" s="40" t="s">
        <v>37</v>
      </c>
      <c r="B14" s="37" t="s">
        <v>35</v>
      </c>
      <c r="C14" s="7" t="s">
        <v>8</v>
      </c>
      <c r="D14" s="8">
        <v>130</v>
      </c>
      <c r="E14" s="10" t="s">
        <v>36</v>
      </c>
      <c r="F14" s="20"/>
      <c r="G14" s="21">
        <f t="shared" si="0"/>
        <v>0</v>
      </c>
      <c r="H14" s="21"/>
      <c r="I14" s="21"/>
      <c r="J14" s="22">
        <f t="shared" si="1"/>
        <v>0</v>
      </c>
    </row>
    <row r="15" spans="1:10" ht="64">
      <c r="A15" s="40" t="s">
        <v>40</v>
      </c>
      <c r="B15" s="37" t="s">
        <v>38</v>
      </c>
      <c r="C15" s="7" t="s">
        <v>25</v>
      </c>
      <c r="D15" s="8">
        <v>290</v>
      </c>
      <c r="E15" s="9" t="s">
        <v>39</v>
      </c>
      <c r="F15" s="20"/>
      <c r="G15" s="21">
        <f t="shared" si="0"/>
        <v>0</v>
      </c>
      <c r="H15" s="21"/>
      <c r="I15" s="21"/>
      <c r="J15" s="22">
        <f t="shared" si="1"/>
        <v>0</v>
      </c>
    </row>
    <row r="16" spans="1:10" ht="45">
      <c r="A16" s="40" t="s">
        <v>42</v>
      </c>
      <c r="B16" s="37" t="s">
        <v>41</v>
      </c>
      <c r="C16" s="7" t="s">
        <v>8</v>
      </c>
      <c r="D16" s="8">
        <v>240</v>
      </c>
      <c r="E16" s="10" t="s">
        <v>29</v>
      </c>
      <c r="F16" s="20"/>
      <c r="G16" s="21">
        <f t="shared" si="0"/>
        <v>0</v>
      </c>
      <c r="H16" s="21"/>
      <c r="I16" s="21"/>
      <c r="J16" s="22">
        <f t="shared" si="1"/>
        <v>0</v>
      </c>
    </row>
    <row r="17" spans="1:10" ht="45">
      <c r="A17" s="40" t="s">
        <v>45</v>
      </c>
      <c r="B17" s="37" t="s">
        <v>43</v>
      </c>
      <c r="C17" s="7" t="s">
        <v>8</v>
      </c>
      <c r="D17" s="8">
        <v>28</v>
      </c>
      <c r="E17" s="11" t="s">
        <v>44</v>
      </c>
      <c r="F17" s="20"/>
      <c r="G17" s="21">
        <f t="shared" si="0"/>
        <v>0</v>
      </c>
      <c r="H17" s="21"/>
      <c r="I17" s="21"/>
      <c r="J17" s="22">
        <f t="shared" si="1"/>
        <v>0</v>
      </c>
    </row>
    <row r="18" spans="1:10" ht="64">
      <c r="A18" s="40" t="s">
        <v>48</v>
      </c>
      <c r="B18" s="37" t="s">
        <v>46</v>
      </c>
      <c r="C18" s="7" t="s">
        <v>25</v>
      </c>
      <c r="D18" s="8">
        <v>411</v>
      </c>
      <c r="E18" s="9" t="s">
        <v>47</v>
      </c>
      <c r="F18" s="20"/>
      <c r="G18" s="21">
        <f t="shared" si="0"/>
        <v>0</v>
      </c>
      <c r="H18" s="21"/>
      <c r="I18" s="21"/>
      <c r="J18" s="22">
        <f t="shared" si="1"/>
        <v>0</v>
      </c>
    </row>
    <row r="19" spans="1:10" ht="64">
      <c r="A19" s="40" t="s">
        <v>51</v>
      </c>
      <c r="B19" s="37" t="s">
        <v>49</v>
      </c>
      <c r="C19" s="7" t="s">
        <v>25</v>
      </c>
      <c r="D19" s="8">
        <v>509</v>
      </c>
      <c r="E19" s="9" t="s">
        <v>50</v>
      </c>
      <c r="F19" s="20"/>
      <c r="G19" s="21">
        <f t="shared" si="0"/>
        <v>0</v>
      </c>
      <c r="H19" s="21"/>
      <c r="I19" s="21"/>
      <c r="J19" s="22">
        <f t="shared" si="1"/>
        <v>0</v>
      </c>
    </row>
    <row r="20" spans="1:10" ht="45">
      <c r="A20" s="40" t="s">
        <v>54</v>
      </c>
      <c r="B20" s="37" t="s">
        <v>52</v>
      </c>
      <c r="C20" s="7" t="s">
        <v>8</v>
      </c>
      <c r="D20" s="8">
        <v>331</v>
      </c>
      <c r="E20" s="10" t="s">
        <v>53</v>
      </c>
      <c r="F20" s="20"/>
      <c r="G20" s="21">
        <f t="shared" si="0"/>
        <v>0</v>
      </c>
      <c r="H20" s="21"/>
      <c r="I20" s="21"/>
      <c r="J20" s="22">
        <f t="shared" si="1"/>
        <v>0</v>
      </c>
    </row>
    <row r="21" spans="1:10" ht="45">
      <c r="A21" s="40" t="s">
        <v>56</v>
      </c>
      <c r="B21" s="37" t="s">
        <v>55</v>
      </c>
      <c r="C21" s="7" t="s">
        <v>8</v>
      </c>
      <c r="D21" s="8">
        <v>75</v>
      </c>
      <c r="E21" s="10" t="s">
        <v>29</v>
      </c>
      <c r="F21" s="20"/>
      <c r="G21" s="21">
        <f t="shared" si="0"/>
        <v>0</v>
      </c>
      <c r="H21" s="21"/>
      <c r="I21" s="21"/>
      <c r="J21" s="22">
        <f t="shared" si="1"/>
        <v>0</v>
      </c>
    </row>
    <row r="22" spans="1:10" ht="45">
      <c r="A22" s="40" t="s">
        <v>58</v>
      </c>
      <c r="B22" s="37" t="s">
        <v>57</v>
      </c>
      <c r="C22" s="7" t="s">
        <v>8</v>
      </c>
      <c r="D22" s="8">
        <v>30</v>
      </c>
      <c r="E22" s="10" t="s">
        <v>53</v>
      </c>
      <c r="F22" s="20"/>
      <c r="G22" s="21">
        <f t="shared" si="0"/>
        <v>0</v>
      </c>
      <c r="H22" s="21"/>
      <c r="I22" s="21"/>
      <c r="J22" s="22">
        <f t="shared" si="1"/>
        <v>0</v>
      </c>
    </row>
    <row r="23" spans="1:10" ht="64">
      <c r="A23" s="40" t="s">
        <v>61</v>
      </c>
      <c r="B23" s="37" t="s">
        <v>59</v>
      </c>
      <c r="C23" s="7" t="s">
        <v>25</v>
      </c>
      <c r="D23" s="8">
        <v>1120</v>
      </c>
      <c r="E23" s="9" t="s">
        <v>60</v>
      </c>
      <c r="F23" s="20"/>
      <c r="G23" s="21">
        <f t="shared" si="0"/>
        <v>0</v>
      </c>
      <c r="H23" s="21"/>
      <c r="I23" s="21"/>
      <c r="J23" s="22">
        <f t="shared" si="1"/>
        <v>0</v>
      </c>
    </row>
    <row r="24" spans="1:10" ht="48">
      <c r="A24" s="40" t="s">
        <v>64</v>
      </c>
      <c r="B24" s="37" t="s">
        <v>62</v>
      </c>
      <c r="C24" s="7" t="s">
        <v>8</v>
      </c>
      <c r="D24" s="8">
        <v>20</v>
      </c>
      <c r="E24" s="9" t="s">
        <v>63</v>
      </c>
      <c r="F24" s="20"/>
      <c r="G24" s="21">
        <f t="shared" si="0"/>
        <v>0</v>
      </c>
      <c r="H24" s="21"/>
      <c r="I24" s="21"/>
      <c r="J24" s="22">
        <f t="shared" si="1"/>
        <v>0</v>
      </c>
    </row>
    <row r="25" spans="1:10" ht="45">
      <c r="A25" s="40" t="s">
        <v>66</v>
      </c>
      <c r="B25" s="37" t="s">
        <v>65</v>
      </c>
      <c r="C25" s="7" t="s">
        <v>8</v>
      </c>
      <c r="D25" s="8">
        <v>95</v>
      </c>
      <c r="E25" s="11" t="s">
        <v>44</v>
      </c>
      <c r="F25" s="20"/>
      <c r="G25" s="21">
        <f t="shared" si="0"/>
        <v>0</v>
      </c>
      <c r="H25" s="21"/>
      <c r="I25" s="21"/>
      <c r="J25" s="22">
        <f t="shared" si="1"/>
        <v>0</v>
      </c>
    </row>
    <row r="26" spans="1:10" ht="64">
      <c r="A26" s="40" t="s">
        <v>68</v>
      </c>
      <c r="B26" s="37" t="s">
        <v>67</v>
      </c>
      <c r="C26" s="7" t="s">
        <v>25</v>
      </c>
      <c r="D26" s="8">
        <v>563</v>
      </c>
      <c r="E26" s="9" t="s">
        <v>47</v>
      </c>
      <c r="F26" s="20"/>
      <c r="G26" s="21">
        <f t="shared" si="0"/>
        <v>0</v>
      </c>
      <c r="H26" s="21"/>
      <c r="I26" s="21"/>
      <c r="J26" s="22">
        <f t="shared" si="1"/>
        <v>0</v>
      </c>
    </row>
    <row r="27" spans="1:10" ht="45">
      <c r="A27" s="40" t="s">
        <v>71</v>
      </c>
      <c r="B27" s="37" t="s">
        <v>69</v>
      </c>
      <c r="C27" s="7" t="s">
        <v>8</v>
      </c>
      <c r="D27" s="8">
        <v>301</v>
      </c>
      <c r="E27" s="12" t="s">
        <v>70</v>
      </c>
      <c r="F27" s="20"/>
      <c r="G27" s="21">
        <f t="shared" si="0"/>
        <v>0</v>
      </c>
      <c r="H27" s="21"/>
      <c r="I27" s="21"/>
      <c r="J27" s="22">
        <f t="shared" si="1"/>
        <v>0</v>
      </c>
    </row>
    <row r="28" spans="1:10" ht="48">
      <c r="A28" s="40" t="s">
        <v>73</v>
      </c>
      <c r="B28" s="37" t="s">
        <v>72</v>
      </c>
      <c r="C28" s="7" t="s">
        <v>8</v>
      </c>
      <c r="D28" s="8">
        <v>140</v>
      </c>
      <c r="E28" s="9" t="s">
        <v>63</v>
      </c>
      <c r="F28" s="20"/>
      <c r="G28" s="21">
        <f t="shared" si="0"/>
        <v>0</v>
      </c>
      <c r="H28" s="21"/>
      <c r="I28" s="21"/>
      <c r="J28" s="22">
        <f t="shared" si="1"/>
        <v>0</v>
      </c>
    </row>
    <row r="29" spans="1:10" ht="48">
      <c r="A29" s="40" t="s">
        <v>75</v>
      </c>
      <c r="B29" s="37" t="s">
        <v>74</v>
      </c>
      <c r="C29" s="7" t="s">
        <v>8</v>
      </c>
      <c r="D29" s="8">
        <v>10</v>
      </c>
      <c r="E29" s="9" t="s">
        <v>63</v>
      </c>
      <c r="F29" s="20"/>
      <c r="G29" s="21">
        <f t="shared" si="0"/>
        <v>0</v>
      </c>
      <c r="H29" s="21"/>
      <c r="I29" s="21"/>
      <c r="J29" s="22">
        <f t="shared" si="1"/>
        <v>0</v>
      </c>
    </row>
    <row r="30" spans="1:10" ht="48">
      <c r="A30" s="40" t="s">
        <v>77</v>
      </c>
      <c r="B30" s="37" t="s">
        <v>76</v>
      </c>
      <c r="C30" s="7" t="s">
        <v>8</v>
      </c>
      <c r="D30" s="8">
        <v>71</v>
      </c>
      <c r="E30" s="9" t="s">
        <v>63</v>
      </c>
      <c r="F30" s="20"/>
      <c r="G30" s="21">
        <f t="shared" si="0"/>
        <v>0</v>
      </c>
      <c r="H30" s="21"/>
      <c r="I30" s="21"/>
      <c r="J30" s="22">
        <f t="shared" si="1"/>
        <v>0</v>
      </c>
    </row>
    <row r="31" spans="1:10" ht="48">
      <c r="A31" s="40" t="s">
        <v>79</v>
      </c>
      <c r="B31" s="37" t="s">
        <v>78</v>
      </c>
      <c r="C31" s="7" t="s">
        <v>8</v>
      </c>
      <c r="D31" s="8">
        <v>20</v>
      </c>
      <c r="E31" s="9" t="s">
        <v>63</v>
      </c>
      <c r="F31" s="20"/>
      <c r="G31" s="21">
        <f t="shared" si="0"/>
        <v>0</v>
      </c>
      <c r="H31" s="21"/>
      <c r="I31" s="21"/>
      <c r="J31" s="22">
        <f t="shared" si="1"/>
        <v>0</v>
      </c>
    </row>
    <row r="32" spans="1:10" ht="48">
      <c r="A32" s="40" t="s">
        <v>81</v>
      </c>
      <c r="B32" s="37" t="s">
        <v>80</v>
      </c>
      <c r="C32" s="7" t="s">
        <v>8</v>
      </c>
      <c r="D32" s="8">
        <v>75</v>
      </c>
      <c r="E32" s="9" t="s">
        <v>63</v>
      </c>
      <c r="F32" s="20"/>
      <c r="G32" s="21">
        <f t="shared" si="0"/>
        <v>0</v>
      </c>
      <c r="H32" s="21"/>
      <c r="I32" s="21"/>
      <c r="J32" s="22">
        <f t="shared" si="1"/>
        <v>0</v>
      </c>
    </row>
    <row r="33" spans="1:10">
      <c r="A33" s="40" t="s">
        <v>84</v>
      </c>
      <c r="B33" s="37" t="s">
        <v>82</v>
      </c>
      <c r="C33" s="7" t="s">
        <v>8</v>
      </c>
      <c r="D33" s="8">
        <v>505</v>
      </c>
      <c r="E33" s="13" t="s">
        <v>83</v>
      </c>
      <c r="F33" s="20"/>
      <c r="G33" s="21">
        <f t="shared" si="0"/>
        <v>0</v>
      </c>
      <c r="H33" s="21"/>
      <c r="I33" s="21"/>
      <c r="J33" s="22">
        <f t="shared" si="1"/>
        <v>0</v>
      </c>
    </row>
    <row r="34" spans="1:10" ht="64">
      <c r="A34" s="40" t="s">
        <v>87</v>
      </c>
      <c r="B34" s="37" t="s">
        <v>85</v>
      </c>
      <c r="C34" s="7" t="s">
        <v>8</v>
      </c>
      <c r="D34" s="8">
        <v>120</v>
      </c>
      <c r="E34" s="9" t="s">
        <v>86</v>
      </c>
      <c r="F34" s="20"/>
      <c r="G34" s="21">
        <f t="shared" si="0"/>
        <v>0</v>
      </c>
      <c r="H34" s="21"/>
      <c r="I34" s="21"/>
      <c r="J34" s="22">
        <f t="shared" si="1"/>
        <v>0</v>
      </c>
    </row>
    <row r="35" spans="1:10" ht="64">
      <c r="A35" s="40" t="s">
        <v>90</v>
      </c>
      <c r="B35" s="37" t="s">
        <v>88</v>
      </c>
      <c r="C35" s="7" t="s">
        <v>8</v>
      </c>
      <c r="D35" s="8">
        <v>120</v>
      </c>
      <c r="E35" s="9" t="s">
        <v>89</v>
      </c>
      <c r="F35" s="20"/>
      <c r="G35" s="21">
        <f t="shared" si="0"/>
        <v>0</v>
      </c>
      <c r="H35" s="21"/>
      <c r="I35" s="21"/>
      <c r="J35" s="22">
        <f t="shared" si="1"/>
        <v>0</v>
      </c>
    </row>
    <row r="36" spans="1:10" ht="48">
      <c r="A36" s="40" t="s">
        <v>93</v>
      </c>
      <c r="B36" s="37" t="s">
        <v>91</v>
      </c>
      <c r="C36" s="7" t="s">
        <v>25</v>
      </c>
      <c r="D36" s="8">
        <v>2800</v>
      </c>
      <c r="E36" s="9" t="s">
        <v>92</v>
      </c>
      <c r="F36" s="20"/>
      <c r="G36" s="21">
        <f t="shared" si="0"/>
        <v>0</v>
      </c>
      <c r="H36" s="21"/>
      <c r="I36" s="21"/>
      <c r="J36" s="22">
        <f t="shared" si="1"/>
        <v>0</v>
      </c>
    </row>
    <row r="37" spans="1:10" ht="48">
      <c r="A37" s="40" t="s">
        <v>95</v>
      </c>
      <c r="B37" s="37" t="s">
        <v>94</v>
      </c>
      <c r="C37" s="7" t="s">
        <v>8</v>
      </c>
      <c r="D37" s="8">
        <v>405</v>
      </c>
      <c r="E37" s="9" t="s">
        <v>63</v>
      </c>
      <c r="F37" s="20"/>
      <c r="G37" s="21">
        <f t="shared" si="0"/>
        <v>0</v>
      </c>
      <c r="H37" s="21"/>
      <c r="I37" s="21"/>
      <c r="J37" s="22">
        <f t="shared" si="1"/>
        <v>0</v>
      </c>
    </row>
    <row r="38" spans="1:10" ht="128">
      <c r="A38" s="40" t="s">
        <v>98</v>
      </c>
      <c r="B38" s="37" t="s">
        <v>96</v>
      </c>
      <c r="C38" s="7" t="s">
        <v>8</v>
      </c>
      <c r="D38" s="8">
        <v>105</v>
      </c>
      <c r="E38" s="9" t="s">
        <v>97</v>
      </c>
      <c r="F38" s="20"/>
      <c r="G38" s="21">
        <f t="shared" si="0"/>
        <v>0</v>
      </c>
      <c r="H38" s="21"/>
      <c r="I38" s="21"/>
      <c r="J38" s="22">
        <f t="shared" si="1"/>
        <v>0</v>
      </c>
    </row>
    <row r="39" spans="1:10" ht="144">
      <c r="A39" s="40" t="s">
        <v>101</v>
      </c>
      <c r="B39" s="37" t="s">
        <v>99</v>
      </c>
      <c r="C39" s="7" t="s">
        <v>25</v>
      </c>
      <c r="D39" s="8">
        <v>100</v>
      </c>
      <c r="E39" s="9" t="s">
        <v>100</v>
      </c>
      <c r="F39" s="20"/>
      <c r="G39" s="21">
        <f t="shared" si="0"/>
        <v>0</v>
      </c>
      <c r="H39" s="21"/>
      <c r="I39" s="21"/>
      <c r="J39" s="22">
        <f t="shared" si="1"/>
        <v>0</v>
      </c>
    </row>
    <row r="40" spans="1:10" ht="48">
      <c r="A40" s="40" t="s">
        <v>103</v>
      </c>
      <c r="B40" s="37" t="s">
        <v>102</v>
      </c>
      <c r="C40" s="7" t="s">
        <v>8</v>
      </c>
      <c r="D40" s="8">
        <v>20</v>
      </c>
      <c r="E40" s="9" t="s">
        <v>63</v>
      </c>
      <c r="F40" s="20"/>
      <c r="G40" s="21">
        <f t="shared" si="0"/>
        <v>0</v>
      </c>
      <c r="H40" s="21"/>
      <c r="I40" s="21"/>
      <c r="J40" s="22">
        <f t="shared" si="1"/>
        <v>0</v>
      </c>
    </row>
    <row r="41" spans="1:10" ht="48">
      <c r="A41" s="40" t="s">
        <v>106</v>
      </c>
      <c r="B41" s="37" t="s">
        <v>104</v>
      </c>
      <c r="C41" s="7" t="s">
        <v>8</v>
      </c>
      <c r="D41" s="8">
        <v>370</v>
      </c>
      <c r="E41" s="9" t="s">
        <v>105</v>
      </c>
      <c r="F41" s="20"/>
      <c r="G41" s="21">
        <f t="shared" si="0"/>
        <v>0</v>
      </c>
      <c r="H41" s="21"/>
      <c r="I41" s="21"/>
      <c r="J41" s="22">
        <f t="shared" si="1"/>
        <v>0</v>
      </c>
    </row>
    <row r="42" spans="1:10" ht="64">
      <c r="A42" s="40" t="s">
        <v>109</v>
      </c>
      <c r="B42" s="37" t="s">
        <v>107</v>
      </c>
      <c r="C42" s="7" t="s">
        <v>8</v>
      </c>
      <c r="D42" s="8">
        <v>97</v>
      </c>
      <c r="E42" s="9" t="s">
        <v>108</v>
      </c>
      <c r="F42" s="20"/>
      <c r="G42" s="21">
        <f t="shared" si="0"/>
        <v>0</v>
      </c>
      <c r="H42" s="21"/>
      <c r="I42" s="21"/>
      <c r="J42" s="22">
        <f t="shared" si="1"/>
        <v>0</v>
      </c>
    </row>
    <row r="43" spans="1:10" ht="64">
      <c r="A43" s="40" t="s">
        <v>112</v>
      </c>
      <c r="B43" s="37" t="s">
        <v>110</v>
      </c>
      <c r="C43" s="7" t="s">
        <v>8</v>
      </c>
      <c r="D43" s="8">
        <v>30</v>
      </c>
      <c r="E43" s="9" t="s">
        <v>111</v>
      </c>
      <c r="F43" s="20"/>
      <c r="G43" s="21">
        <f t="shared" si="0"/>
        <v>0</v>
      </c>
      <c r="H43" s="21"/>
      <c r="I43" s="21"/>
      <c r="J43" s="22">
        <f t="shared" si="1"/>
        <v>0</v>
      </c>
    </row>
    <row r="44" spans="1:10" ht="64">
      <c r="A44" s="40" t="s">
        <v>115</v>
      </c>
      <c r="B44" s="37" t="s">
        <v>113</v>
      </c>
      <c r="C44" s="7" t="s">
        <v>8</v>
      </c>
      <c r="D44" s="8">
        <v>40</v>
      </c>
      <c r="E44" s="9" t="s">
        <v>114</v>
      </c>
      <c r="F44" s="20"/>
      <c r="G44" s="21">
        <f t="shared" si="0"/>
        <v>0</v>
      </c>
      <c r="H44" s="21"/>
      <c r="I44" s="21"/>
      <c r="J44" s="22">
        <f t="shared" si="1"/>
        <v>0</v>
      </c>
    </row>
    <row r="45" spans="1:10" ht="64">
      <c r="A45" s="40" t="s">
        <v>118</v>
      </c>
      <c r="B45" s="37" t="s">
        <v>116</v>
      </c>
      <c r="C45" s="7" t="s">
        <v>8</v>
      </c>
      <c r="D45" s="8">
        <v>60</v>
      </c>
      <c r="E45" s="9" t="s">
        <v>117</v>
      </c>
      <c r="F45" s="20"/>
      <c r="G45" s="21">
        <f t="shared" si="0"/>
        <v>0</v>
      </c>
      <c r="H45" s="21"/>
      <c r="I45" s="21"/>
      <c r="J45" s="22">
        <f t="shared" si="1"/>
        <v>0</v>
      </c>
    </row>
    <row r="46" spans="1:10" ht="64">
      <c r="A46" s="40" t="s">
        <v>121</v>
      </c>
      <c r="B46" s="37" t="s">
        <v>119</v>
      </c>
      <c r="C46" s="7" t="s">
        <v>8</v>
      </c>
      <c r="D46" s="8">
        <v>670</v>
      </c>
      <c r="E46" s="9" t="s">
        <v>120</v>
      </c>
      <c r="F46" s="20"/>
      <c r="G46" s="21">
        <f t="shared" si="0"/>
        <v>0</v>
      </c>
      <c r="H46" s="21"/>
      <c r="I46" s="21"/>
      <c r="J46" s="22">
        <f t="shared" si="1"/>
        <v>0</v>
      </c>
    </row>
    <row r="47" spans="1:10" ht="64">
      <c r="A47" s="40" t="s">
        <v>123</v>
      </c>
      <c r="B47" s="37" t="s">
        <v>122</v>
      </c>
      <c r="C47" s="7" t="s">
        <v>8</v>
      </c>
      <c r="D47" s="8">
        <v>140</v>
      </c>
      <c r="E47" s="9" t="s">
        <v>111</v>
      </c>
      <c r="F47" s="20"/>
      <c r="G47" s="21">
        <f t="shared" si="0"/>
        <v>0</v>
      </c>
      <c r="H47" s="21"/>
      <c r="I47" s="21"/>
      <c r="J47" s="22">
        <f t="shared" si="1"/>
        <v>0</v>
      </c>
    </row>
    <row r="48" spans="1:10" ht="64">
      <c r="A48" s="40" t="s">
        <v>126</v>
      </c>
      <c r="B48" s="37" t="s">
        <v>124</v>
      </c>
      <c r="C48" s="7" t="s">
        <v>8</v>
      </c>
      <c r="D48" s="8">
        <v>25</v>
      </c>
      <c r="E48" s="9" t="s">
        <v>125</v>
      </c>
      <c r="F48" s="20"/>
      <c r="G48" s="21">
        <f t="shared" si="0"/>
        <v>0</v>
      </c>
      <c r="H48" s="21"/>
      <c r="I48" s="21"/>
      <c r="J48" s="22">
        <f t="shared" si="1"/>
        <v>0</v>
      </c>
    </row>
    <row r="49" spans="1:10" ht="64">
      <c r="A49" s="40" t="s">
        <v>129</v>
      </c>
      <c r="B49" s="37" t="s">
        <v>127</v>
      </c>
      <c r="C49" s="7" t="s">
        <v>8</v>
      </c>
      <c r="D49" s="8">
        <v>71</v>
      </c>
      <c r="E49" s="9" t="s">
        <v>128</v>
      </c>
      <c r="F49" s="20"/>
      <c r="G49" s="21">
        <f t="shared" si="0"/>
        <v>0</v>
      </c>
      <c r="H49" s="21"/>
      <c r="I49" s="21"/>
      <c r="J49" s="22">
        <f t="shared" si="1"/>
        <v>0</v>
      </c>
    </row>
    <row r="50" spans="1:10" ht="64">
      <c r="A50" s="40" t="s">
        <v>132</v>
      </c>
      <c r="B50" s="37" t="s">
        <v>130</v>
      </c>
      <c r="C50" s="7" t="s">
        <v>8</v>
      </c>
      <c r="D50" s="8">
        <v>310</v>
      </c>
      <c r="E50" s="9" t="s">
        <v>131</v>
      </c>
      <c r="F50" s="20"/>
      <c r="G50" s="21">
        <f t="shared" si="0"/>
        <v>0</v>
      </c>
      <c r="H50" s="21"/>
      <c r="I50" s="21"/>
      <c r="J50" s="22">
        <f t="shared" si="1"/>
        <v>0</v>
      </c>
    </row>
    <row r="51" spans="1:10" ht="64">
      <c r="A51" s="40" t="s">
        <v>135</v>
      </c>
      <c r="B51" s="37" t="s">
        <v>133</v>
      </c>
      <c r="C51" s="7" t="s">
        <v>8</v>
      </c>
      <c r="D51" s="8">
        <v>120</v>
      </c>
      <c r="E51" s="9" t="s">
        <v>134</v>
      </c>
      <c r="F51" s="20"/>
      <c r="G51" s="21">
        <f t="shared" si="0"/>
        <v>0</v>
      </c>
      <c r="H51" s="21"/>
      <c r="I51" s="21"/>
      <c r="J51" s="22">
        <f t="shared" si="1"/>
        <v>0</v>
      </c>
    </row>
    <row r="52" spans="1:10" ht="64">
      <c r="A52" s="40" t="s">
        <v>137</v>
      </c>
      <c r="B52" s="37" t="s">
        <v>136</v>
      </c>
      <c r="C52" s="7" t="s">
        <v>8</v>
      </c>
      <c r="D52" s="8">
        <v>1800</v>
      </c>
      <c r="E52" s="9" t="s">
        <v>111</v>
      </c>
      <c r="F52" s="20"/>
      <c r="G52" s="21">
        <f t="shared" si="0"/>
        <v>0</v>
      </c>
      <c r="H52" s="21"/>
      <c r="I52" s="21"/>
      <c r="J52" s="22">
        <f t="shared" si="1"/>
        <v>0</v>
      </c>
    </row>
    <row r="53" spans="1:10" ht="64">
      <c r="A53" s="40" t="s">
        <v>139</v>
      </c>
      <c r="B53" s="37" t="s">
        <v>138</v>
      </c>
      <c r="C53" s="7" t="s">
        <v>8</v>
      </c>
      <c r="D53" s="8">
        <v>600</v>
      </c>
      <c r="E53" s="9" t="s">
        <v>111</v>
      </c>
      <c r="F53" s="20"/>
      <c r="G53" s="21">
        <f t="shared" si="0"/>
        <v>0</v>
      </c>
      <c r="H53" s="21"/>
      <c r="I53" s="21"/>
      <c r="J53" s="22">
        <f t="shared" si="1"/>
        <v>0</v>
      </c>
    </row>
    <row r="54" spans="1:10" ht="64">
      <c r="A54" s="40" t="s">
        <v>142</v>
      </c>
      <c r="B54" s="37" t="s">
        <v>140</v>
      </c>
      <c r="C54" s="7" t="s">
        <v>8</v>
      </c>
      <c r="D54" s="8">
        <v>230</v>
      </c>
      <c r="E54" s="9" t="s">
        <v>141</v>
      </c>
      <c r="F54" s="20"/>
      <c r="G54" s="21">
        <f t="shared" si="0"/>
        <v>0</v>
      </c>
      <c r="H54" s="21"/>
      <c r="I54" s="21"/>
      <c r="J54" s="22">
        <f t="shared" si="1"/>
        <v>0</v>
      </c>
    </row>
    <row r="55" spans="1:10" ht="64">
      <c r="A55" s="40" t="s">
        <v>145</v>
      </c>
      <c r="B55" s="37" t="s">
        <v>143</v>
      </c>
      <c r="C55" s="7" t="s">
        <v>8</v>
      </c>
      <c r="D55" s="8">
        <v>190</v>
      </c>
      <c r="E55" s="9" t="s">
        <v>144</v>
      </c>
      <c r="F55" s="20"/>
      <c r="G55" s="21">
        <f t="shared" si="0"/>
        <v>0</v>
      </c>
      <c r="H55" s="21"/>
      <c r="I55" s="21"/>
      <c r="J55" s="22">
        <f t="shared" si="1"/>
        <v>0</v>
      </c>
    </row>
    <row r="56" spans="1:10" ht="64">
      <c r="A56" s="40" t="s">
        <v>148</v>
      </c>
      <c r="B56" s="37" t="s">
        <v>146</v>
      </c>
      <c r="C56" s="7" t="s">
        <v>8</v>
      </c>
      <c r="D56" s="8">
        <v>60</v>
      </c>
      <c r="E56" s="9" t="s">
        <v>147</v>
      </c>
      <c r="F56" s="20"/>
      <c r="G56" s="21">
        <f t="shared" si="0"/>
        <v>0</v>
      </c>
      <c r="H56" s="21"/>
      <c r="I56" s="21"/>
      <c r="J56" s="22">
        <f t="shared" si="1"/>
        <v>0</v>
      </c>
    </row>
    <row r="57" spans="1:10" ht="64">
      <c r="A57" s="40" t="s">
        <v>151</v>
      </c>
      <c r="B57" s="37" t="s">
        <v>149</v>
      </c>
      <c r="C57" s="7" t="s">
        <v>8</v>
      </c>
      <c r="D57" s="8">
        <v>1650</v>
      </c>
      <c r="E57" s="9" t="s">
        <v>150</v>
      </c>
      <c r="F57" s="20"/>
      <c r="G57" s="21">
        <f t="shared" si="0"/>
        <v>0</v>
      </c>
      <c r="H57" s="21"/>
      <c r="I57" s="21"/>
      <c r="J57" s="22">
        <f t="shared" si="1"/>
        <v>0</v>
      </c>
    </row>
    <row r="58" spans="1:10" ht="64">
      <c r="A58" s="40" t="s">
        <v>154</v>
      </c>
      <c r="B58" s="37" t="s">
        <v>152</v>
      </c>
      <c r="C58" s="7" t="s">
        <v>8</v>
      </c>
      <c r="D58" s="8">
        <v>2300</v>
      </c>
      <c r="E58" s="9" t="s">
        <v>153</v>
      </c>
      <c r="F58" s="20"/>
      <c r="G58" s="21">
        <f t="shared" si="0"/>
        <v>0</v>
      </c>
      <c r="H58" s="21"/>
      <c r="I58" s="21"/>
      <c r="J58" s="22">
        <f t="shared" si="1"/>
        <v>0</v>
      </c>
    </row>
    <row r="59" spans="1:10" ht="64">
      <c r="A59" s="40" t="s">
        <v>157</v>
      </c>
      <c r="B59" s="37" t="s">
        <v>155</v>
      </c>
      <c r="C59" s="7" t="s">
        <v>8</v>
      </c>
      <c r="D59" s="8">
        <v>130</v>
      </c>
      <c r="E59" s="9" t="s">
        <v>156</v>
      </c>
      <c r="F59" s="20"/>
      <c r="G59" s="21">
        <f t="shared" si="0"/>
        <v>0</v>
      </c>
      <c r="H59" s="21"/>
      <c r="I59" s="21"/>
      <c r="J59" s="22">
        <f t="shared" si="1"/>
        <v>0</v>
      </c>
    </row>
    <row r="60" spans="1:10" ht="64">
      <c r="A60" s="40" t="s">
        <v>160</v>
      </c>
      <c r="B60" s="37" t="s">
        <v>158</v>
      </c>
      <c r="C60" s="7" t="s">
        <v>8</v>
      </c>
      <c r="D60" s="8">
        <v>1220</v>
      </c>
      <c r="E60" s="9" t="s">
        <v>159</v>
      </c>
      <c r="F60" s="20"/>
      <c r="G60" s="21">
        <f t="shared" si="0"/>
        <v>0</v>
      </c>
      <c r="H60" s="21"/>
      <c r="I60" s="21"/>
      <c r="J60" s="22">
        <f t="shared" si="1"/>
        <v>0</v>
      </c>
    </row>
    <row r="61" spans="1:10" ht="48">
      <c r="A61" s="40" t="s">
        <v>162</v>
      </c>
      <c r="B61" s="37" t="s">
        <v>161</v>
      </c>
      <c r="C61" s="7" t="s">
        <v>8</v>
      </c>
      <c r="D61" s="8">
        <v>46</v>
      </c>
      <c r="E61" s="9" t="s">
        <v>63</v>
      </c>
      <c r="F61" s="20"/>
      <c r="G61" s="21">
        <f t="shared" si="0"/>
        <v>0</v>
      </c>
      <c r="H61" s="21"/>
      <c r="I61" s="21"/>
      <c r="J61" s="22">
        <f t="shared" si="1"/>
        <v>0</v>
      </c>
    </row>
    <row r="62" spans="1:10" ht="64">
      <c r="A62" s="40" t="s">
        <v>165</v>
      </c>
      <c r="B62" s="37" t="s">
        <v>163</v>
      </c>
      <c r="C62" s="7" t="s">
        <v>25</v>
      </c>
      <c r="D62" s="8">
        <v>1105</v>
      </c>
      <c r="E62" s="9" t="s">
        <v>164</v>
      </c>
      <c r="F62" s="20"/>
      <c r="G62" s="21">
        <f t="shared" si="0"/>
        <v>0</v>
      </c>
      <c r="H62" s="21"/>
      <c r="I62" s="21"/>
      <c r="J62" s="22">
        <f t="shared" si="1"/>
        <v>0</v>
      </c>
    </row>
    <row r="63" spans="1:10" ht="76">
      <c r="A63" s="40" t="s">
        <v>168</v>
      </c>
      <c r="B63" s="37" t="s">
        <v>166</v>
      </c>
      <c r="C63" s="7" t="s">
        <v>8</v>
      </c>
      <c r="D63" s="8">
        <v>6</v>
      </c>
      <c r="E63" s="14" t="s">
        <v>167</v>
      </c>
      <c r="F63" s="20"/>
      <c r="G63" s="21">
        <f t="shared" si="0"/>
        <v>0</v>
      </c>
      <c r="H63" s="21"/>
      <c r="I63" s="21"/>
      <c r="J63" s="22">
        <f t="shared" si="1"/>
        <v>0</v>
      </c>
    </row>
    <row r="64" spans="1:10" ht="48">
      <c r="A64" s="40" t="s">
        <v>170</v>
      </c>
      <c r="B64" s="37" t="s">
        <v>169</v>
      </c>
      <c r="C64" s="7" t="s">
        <v>8</v>
      </c>
      <c r="D64" s="8">
        <v>35</v>
      </c>
      <c r="E64" s="9" t="s">
        <v>63</v>
      </c>
      <c r="F64" s="20"/>
      <c r="G64" s="21">
        <f t="shared" si="0"/>
        <v>0</v>
      </c>
      <c r="H64" s="21"/>
      <c r="I64" s="21"/>
      <c r="J64" s="22">
        <f t="shared" si="1"/>
        <v>0</v>
      </c>
    </row>
    <row r="65" spans="1:10" ht="48">
      <c r="A65" s="40" t="s">
        <v>173</v>
      </c>
      <c r="B65" s="37" t="s">
        <v>171</v>
      </c>
      <c r="C65" s="7" t="s">
        <v>8</v>
      </c>
      <c r="D65" s="8">
        <v>116</v>
      </c>
      <c r="E65" s="9" t="s">
        <v>172</v>
      </c>
      <c r="F65" s="20"/>
      <c r="G65" s="21">
        <f t="shared" si="0"/>
        <v>0</v>
      </c>
      <c r="H65" s="21"/>
      <c r="I65" s="21"/>
      <c r="J65" s="22">
        <f t="shared" si="1"/>
        <v>0</v>
      </c>
    </row>
    <row r="66" spans="1:10" ht="48">
      <c r="A66" s="40" t="s">
        <v>175</v>
      </c>
      <c r="B66" s="37" t="s">
        <v>174</v>
      </c>
      <c r="C66" s="7" t="s">
        <v>8</v>
      </c>
      <c r="D66" s="8">
        <v>200</v>
      </c>
      <c r="E66" s="9" t="s">
        <v>63</v>
      </c>
      <c r="F66" s="20"/>
      <c r="G66" s="21">
        <f t="shared" si="0"/>
        <v>0</v>
      </c>
      <c r="H66" s="21"/>
      <c r="I66" s="21"/>
      <c r="J66" s="22">
        <f t="shared" si="1"/>
        <v>0</v>
      </c>
    </row>
    <row r="67" spans="1:10" ht="48">
      <c r="A67" s="40" t="s">
        <v>177</v>
      </c>
      <c r="B67" s="37" t="s">
        <v>176</v>
      </c>
      <c r="C67" s="7" t="s">
        <v>8</v>
      </c>
      <c r="D67" s="8">
        <v>520</v>
      </c>
      <c r="E67" s="9" t="s">
        <v>63</v>
      </c>
      <c r="F67" s="20"/>
      <c r="G67" s="21">
        <f t="shared" si="0"/>
        <v>0</v>
      </c>
      <c r="H67" s="21"/>
      <c r="I67" s="21"/>
      <c r="J67" s="22">
        <f t="shared" si="1"/>
        <v>0</v>
      </c>
    </row>
    <row r="68" spans="1:10" ht="48">
      <c r="A68" s="40" t="s">
        <v>179</v>
      </c>
      <c r="B68" s="37" t="s">
        <v>178</v>
      </c>
      <c r="C68" s="7" t="s">
        <v>8</v>
      </c>
      <c r="D68" s="8">
        <v>22</v>
      </c>
      <c r="E68" s="9" t="s">
        <v>63</v>
      </c>
      <c r="F68" s="20"/>
      <c r="G68" s="21">
        <f t="shared" si="0"/>
        <v>0</v>
      </c>
      <c r="H68" s="21"/>
      <c r="I68" s="21"/>
      <c r="J68" s="22">
        <f t="shared" si="1"/>
        <v>0</v>
      </c>
    </row>
    <row r="69" spans="1:10" ht="64">
      <c r="A69" s="40" t="s">
        <v>182</v>
      </c>
      <c r="B69" s="37" t="s">
        <v>180</v>
      </c>
      <c r="C69" s="7" t="s">
        <v>25</v>
      </c>
      <c r="D69" s="8">
        <v>2600</v>
      </c>
      <c r="E69" s="9" t="s">
        <v>181</v>
      </c>
      <c r="F69" s="20"/>
      <c r="G69" s="21">
        <f t="shared" ref="G69:G78" si="2">F69*D69</f>
        <v>0</v>
      </c>
      <c r="H69" s="21"/>
      <c r="I69" s="21"/>
      <c r="J69" s="22">
        <f t="shared" ref="J69:J78" si="3">SUM(G69,I69)</f>
        <v>0</v>
      </c>
    </row>
    <row r="70" spans="1:10" ht="48">
      <c r="A70" s="40" t="s">
        <v>183</v>
      </c>
      <c r="B70" s="37" t="s">
        <v>180</v>
      </c>
      <c r="C70" s="7" t="s">
        <v>8</v>
      </c>
      <c r="D70" s="8">
        <v>30</v>
      </c>
      <c r="E70" s="9" t="s">
        <v>63</v>
      </c>
      <c r="F70" s="20"/>
      <c r="G70" s="21">
        <f t="shared" si="2"/>
        <v>0</v>
      </c>
      <c r="H70" s="21"/>
      <c r="I70" s="21"/>
      <c r="J70" s="22">
        <f t="shared" si="3"/>
        <v>0</v>
      </c>
    </row>
    <row r="71" spans="1:10" ht="48">
      <c r="A71" s="40" t="s">
        <v>186</v>
      </c>
      <c r="B71" s="37" t="s">
        <v>184</v>
      </c>
      <c r="C71" s="7" t="s">
        <v>8</v>
      </c>
      <c r="D71" s="8">
        <v>70</v>
      </c>
      <c r="E71" s="9" t="s">
        <v>185</v>
      </c>
      <c r="F71" s="20"/>
      <c r="G71" s="21">
        <f t="shared" si="2"/>
        <v>0</v>
      </c>
      <c r="H71" s="21"/>
      <c r="I71" s="21"/>
      <c r="J71" s="22">
        <f t="shared" si="3"/>
        <v>0</v>
      </c>
    </row>
    <row r="72" spans="1:10" ht="48">
      <c r="A72" s="40" t="s">
        <v>189</v>
      </c>
      <c r="B72" s="37" t="s">
        <v>187</v>
      </c>
      <c r="C72" s="7" t="s">
        <v>8</v>
      </c>
      <c r="D72" s="8">
        <v>60</v>
      </c>
      <c r="E72" s="9" t="s">
        <v>188</v>
      </c>
      <c r="F72" s="20"/>
      <c r="G72" s="21">
        <f t="shared" si="2"/>
        <v>0</v>
      </c>
      <c r="H72" s="21"/>
      <c r="I72" s="21"/>
      <c r="J72" s="22">
        <f t="shared" si="3"/>
        <v>0</v>
      </c>
    </row>
    <row r="73" spans="1:10" ht="32">
      <c r="A73" s="40" t="s">
        <v>192</v>
      </c>
      <c r="B73" s="37" t="s">
        <v>190</v>
      </c>
      <c r="C73" s="7" t="s">
        <v>8</v>
      </c>
      <c r="D73" s="8">
        <v>600</v>
      </c>
      <c r="E73" s="9" t="s">
        <v>191</v>
      </c>
      <c r="F73" s="20"/>
      <c r="G73" s="21">
        <f t="shared" si="2"/>
        <v>0</v>
      </c>
      <c r="H73" s="21"/>
      <c r="I73" s="21"/>
      <c r="J73" s="22">
        <f t="shared" si="3"/>
        <v>0</v>
      </c>
    </row>
    <row r="74" spans="1:10" ht="32">
      <c r="A74" s="40" t="s">
        <v>194</v>
      </c>
      <c r="B74" s="37" t="s">
        <v>193</v>
      </c>
      <c r="C74" s="7" t="s">
        <v>8</v>
      </c>
      <c r="D74" s="8">
        <v>75</v>
      </c>
      <c r="E74" s="9" t="s">
        <v>191</v>
      </c>
      <c r="F74" s="20"/>
      <c r="G74" s="21">
        <f t="shared" si="2"/>
        <v>0</v>
      </c>
      <c r="H74" s="20"/>
      <c r="I74" s="20"/>
      <c r="J74" s="22">
        <f t="shared" si="3"/>
        <v>0</v>
      </c>
    </row>
    <row r="75" spans="1:10" ht="32">
      <c r="A75" s="40" t="s">
        <v>196</v>
      </c>
      <c r="B75" s="38" t="s">
        <v>195</v>
      </c>
      <c r="C75" s="4" t="s">
        <v>8</v>
      </c>
      <c r="D75" s="5">
        <v>25</v>
      </c>
      <c r="E75" s="9" t="s">
        <v>191</v>
      </c>
      <c r="F75" s="20"/>
      <c r="G75" s="21">
        <f t="shared" si="2"/>
        <v>0</v>
      </c>
      <c r="H75" s="20"/>
      <c r="I75" s="20"/>
      <c r="J75" s="22">
        <f t="shared" si="3"/>
        <v>0</v>
      </c>
    </row>
    <row r="76" spans="1:10" ht="32">
      <c r="A76" s="40" t="s">
        <v>198</v>
      </c>
      <c r="B76" s="37" t="s">
        <v>197</v>
      </c>
      <c r="C76" s="7" t="s">
        <v>8</v>
      </c>
      <c r="D76" s="8">
        <v>500</v>
      </c>
      <c r="E76" s="9" t="s">
        <v>191</v>
      </c>
      <c r="F76" s="20"/>
      <c r="G76" s="21">
        <f t="shared" si="2"/>
        <v>0</v>
      </c>
      <c r="H76" s="20"/>
      <c r="I76" s="20"/>
      <c r="J76" s="22">
        <f>SUM(G76,I76)</f>
        <v>0</v>
      </c>
    </row>
    <row r="77" spans="1:10" ht="32">
      <c r="A77" s="40" t="s">
        <v>200</v>
      </c>
      <c r="B77" s="37" t="s">
        <v>199</v>
      </c>
      <c r="C77" s="7" t="s">
        <v>8</v>
      </c>
      <c r="D77" s="8">
        <v>250</v>
      </c>
      <c r="E77" s="9" t="s">
        <v>191</v>
      </c>
      <c r="F77" s="20"/>
      <c r="G77" s="21">
        <f t="shared" si="2"/>
        <v>0</v>
      </c>
      <c r="H77" s="20"/>
      <c r="I77" s="20"/>
      <c r="J77" s="22">
        <f t="shared" si="3"/>
        <v>0</v>
      </c>
    </row>
    <row r="78" spans="1:10" ht="33" thickBot="1">
      <c r="A78" s="40" t="s">
        <v>210</v>
      </c>
      <c r="B78" s="37" t="s">
        <v>201</v>
      </c>
      <c r="C78" s="24" t="s">
        <v>8</v>
      </c>
      <c r="D78" s="25">
        <v>150</v>
      </c>
      <c r="E78" s="26" t="s">
        <v>191</v>
      </c>
      <c r="F78" s="23"/>
      <c r="G78" s="27">
        <f t="shared" si="2"/>
        <v>0</v>
      </c>
      <c r="H78" s="23"/>
      <c r="I78" s="23"/>
      <c r="J78" s="28">
        <f t="shared" si="3"/>
        <v>0</v>
      </c>
    </row>
    <row r="79" spans="1:10" ht="17" thickBot="1">
      <c r="A79" s="39" t="s">
        <v>207</v>
      </c>
      <c r="B79" s="33"/>
      <c r="C79" s="33"/>
      <c r="D79" s="33"/>
      <c r="E79" s="33"/>
      <c r="F79" s="33"/>
      <c r="G79" s="30">
        <f>SUM(G3:G78)</f>
        <v>0</v>
      </c>
      <c r="H79" s="34" t="s">
        <v>208</v>
      </c>
      <c r="I79" s="35"/>
      <c r="J79" s="29">
        <f>SUM(J3:J78)</f>
        <v>0</v>
      </c>
    </row>
    <row r="80" spans="1:10">
      <c r="A80" s="15"/>
    </row>
    <row r="81" spans="1:1">
      <c r="A81" s="15"/>
    </row>
  </sheetData>
  <mergeCells count="3">
    <mergeCell ref="A1:J1"/>
    <mergeCell ref="A79:F79"/>
    <mergeCell ref="H79:I79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2021-03-24T11:25:54Z</dcterms:modified>
</cp:coreProperties>
</file>